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18195" windowHeight="13605"/>
  </bookViews>
  <sheets>
    <sheet name="Sheet1" sheetId="1" r:id="rId1"/>
    <sheet name="Sheet2" sheetId="2" r:id="rId2"/>
    <sheet name="Sheet3" sheetId="3" r:id="rId3"/>
  </sheets>
  <calcPr calcId="145621"/>
</workbook>
</file>

<file path=xl/calcChain.xml><?xml version="1.0" encoding="utf-8"?>
<calcChain xmlns="http://schemas.openxmlformats.org/spreadsheetml/2006/main">
  <c r="D32" i="1" l="1"/>
  <c r="D29" i="1"/>
  <c r="D25" i="1"/>
  <c r="D16" i="1"/>
  <c r="D12" i="1"/>
  <c r="D37" i="1" s="1"/>
</calcChain>
</file>

<file path=xl/sharedStrings.xml><?xml version="1.0" encoding="utf-8"?>
<sst xmlns="http://schemas.openxmlformats.org/spreadsheetml/2006/main" count="43" uniqueCount="38">
  <si>
    <t>Project</t>
  </si>
  <si>
    <t>Syncrude Mildred Lake</t>
  </si>
  <si>
    <t>Pond</t>
  </si>
  <si>
    <t>Total</t>
  </si>
  <si>
    <t>FFT Volume (Mm3)</t>
  </si>
  <si>
    <t>Syncrude Aurora North</t>
  </si>
  <si>
    <t>Suncor</t>
  </si>
  <si>
    <t>1A</t>
  </si>
  <si>
    <t>8A</t>
  </si>
  <si>
    <t>8B</t>
  </si>
  <si>
    <t>2/3</t>
  </si>
  <si>
    <t>Shell Muskeg River Mine</t>
  </si>
  <si>
    <t>Shell Jackpine River Mine</t>
  </si>
  <si>
    <t xml:space="preserve">Total </t>
  </si>
  <si>
    <t>IOL Kearl</t>
  </si>
  <si>
    <t>Industry Total</t>
  </si>
  <si>
    <t>CNRL Horizon</t>
  </si>
  <si>
    <t>Mineable oil sands fluid tailings volume by facility (by end of 2013)</t>
  </si>
  <si>
    <t>Mildred Lake Settling Basin (MLSB)</t>
  </si>
  <si>
    <t>South West Sand Storage (SWSS)</t>
  </si>
  <si>
    <t>East In Pit (EIP)</t>
  </si>
  <si>
    <t>West In Pit (WIP)</t>
  </si>
  <si>
    <t>South West In Pit Junior (SWIP Jr.)</t>
  </si>
  <si>
    <t>South West In Pit Major (SWIP Major)</t>
  </si>
  <si>
    <t>North Mine South Pit West (NMSPW)</t>
  </si>
  <si>
    <t>Aurora Settling Basin (ASB)</t>
  </si>
  <si>
    <t>Aurora East Pit North East (AEPN-E)</t>
  </si>
  <si>
    <t>Aurora East Pit North West (AEPN-W)</t>
  </si>
  <si>
    <t>South Tailings Pond (STP)</t>
  </si>
  <si>
    <t>Sand Dump 8 (SD8) Thin Fine Tailings (TFT) Pond</t>
  </si>
  <si>
    <t>External Tailings Facility (ETF)</t>
  </si>
  <si>
    <t>South Expansion Area (SEA)</t>
  </si>
  <si>
    <t>In Pit Cell 1 (IPC1)</t>
  </si>
  <si>
    <t>Dedicated Disposal Area 1 (DDA1)</t>
  </si>
  <si>
    <t>Sand Cell 1 (SC1)</t>
  </si>
  <si>
    <t>External Tailings Area (ETA)</t>
  </si>
  <si>
    <t>External Tailings Area West (ETA-W)</t>
  </si>
  <si>
    <t>* The tailings volumes provided above were taken from the Annual Tailings Compliance and Pond Reports submitted by operators on March 15, 2014.  These volumes have not been validated by the AER.  None of the operators have approved tailings measurement plans. The AER is working with industry (COSIA: Canada’s Oil Sands Innovation Alliance) to develop tailings measurement standards.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</si>
</sst>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scheme val="minor"/>
    </font>
    <font>
      <b/>
      <sz val="14"/>
      <color theme="1"/>
      <name val="Calibri"/>
      <family val="2"/>
      <scheme val="minor"/>
    </font>
  </fonts>
  <fills count="4">
    <fill>
      <patternFill patternType="none"/>
    </fill>
    <fill>
      <patternFill patternType="gray125"/>
    </fill>
    <fill>
      <patternFill patternType="solid">
        <fgColor rgb="FF92D050"/>
        <bgColor indexed="64"/>
      </patternFill>
    </fill>
    <fill>
      <patternFill patternType="solid">
        <fgColor theme="0" tint="-0.14999847407452621"/>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s>
  <cellStyleXfs count="1">
    <xf numFmtId="0" fontId="0" fillId="0" borderId="0"/>
  </cellStyleXfs>
  <cellXfs count="20">
    <xf numFmtId="0" fontId="0" fillId="0" borderId="0" xfId="0"/>
    <xf numFmtId="0" fontId="0" fillId="0" borderId="1" xfId="0" applyBorder="1"/>
    <xf numFmtId="0" fontId="0" fillId="0" borderId="3" xfId="0" applyBorder="1"/>
    <xf numFmtId="0" fontId="0" fillId="0" borderId="4" xfId="0" applyBorder="1"/>
    <xf numFmtId="0" fontId="1" fillId="0" borderId="2" xfId="0" applyFont="1" applyBorder="1"/>
    <xf numFmtId="0" fontId="0" fillId="0" borderId="1" xfId="0" applyFill="1" applyBorder="1"/>
    <xf numFmtId="49" fontId="0" fillId="0" borderId="1" xfId="0" applyNumberFormat="1" applyBorder="1"/>
    <xf numFmtId="0" fontId="0" fillId="0" borderId="1" xfId="0" applyBorder="1" applyAlignment="1">
      <alignment horizontal="left"/>
    </xf>
    <xf numFmtId="0" fontId="0" fillId="0" borderId="5" xfId="0" applyBorder="1"/>
    <xf numFmtId="0" fontId="0" fillId="0" borderId="7" xfId="0" applyBorder="1"/>
    <xf numFmtId="0" fontId="1" fillId="0" borderId="6" xfId="0" applyFont="1" applyBorder="1"/>
    <xf numFmtId="0" fontId="1" fillId="2" borderId="1" xfId="0" applyFont="1" applyFill="1" applyBorder="1"/>
    <xf numFmtId="0" fontId="0" fillId="2" borderId="8" xfId="0" applyFill="1" applyBorder="1"/>
    <xf numFmtId="0" fontId="1" fillId="2" borderId="9" xfId="0" applyFont="1" applyFill="1" applyBorder="1"/>
    <xf numFmtId="0" fontId="1" fillId="3" borderId="1" xfId="0" applyFont="1" applyFill="1" applyBorder="1"/>
    <xf numFmtId="0" fontId="2" fillId="0" borderId="0" xfId="0" applyFont="1"/>
    <xf numFmtId="1" fontId="1" fillId="3" borderId="1" xfId="0" applyNumberFormat="1" applyFont="1" applyFill="1" applyBorder="1"/>
    <xf numFmtId="0" fontId="0" fillId="0" borderId="4" xfId="0" applyBorder="1" applyAlignment="1">
      <alignment wrapText="1"/>
    </xf>
    <xf numFmtId="0" fontId="0" fillId="0" borderId="10" xfId="0" applyBorder="1" applyAlignment="1">
      <alignment wrapText="1"/>
    </xf>
    <xf numFmtId="0" fontId="0" fillId="0" borderId="11" xfId="0"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8"/>
  <sheetViews>
    <sheetView tabSelected="1" workbookViewId="0">
      <selection activeCell="F19" sqref="F19"/>
    </sheetView>
  </sheetViews>
  <sheetFormatPr defaultRowHeight="15" x14ac:dyDescent="0.25"/>
  <cols>
    <col min="2" max="2" width="23.5703125" customWidth="1"/>
    <col min="3" max="3" width="42.85546875" customWidth="1"/>
    <col min="4" max="4" width="18.7109375" customWidth="1"/>
  </cols>
  <sheetData>
    <row r="2" spans="2:4" ht="18.75" x14ac:dyDescent="0.3">
      <c r="B2" s="15" t="s">
        <v>17</v>
      </c>
    </row>
    <row r="3" spans="2:4" ht="18.75" x14ac:dyDescent="0.3">
      <c r="B3" s="15"/>
    </row>
    <row r="4" spans="2:4" x14ac:dyDescent="0.25">
      <c r="B4" s="14" t="s">
        <v>0</v>
      </c>
      <c r="C4" s="14" t="s">
        <v>2</v>
      </c>
      <c r="D4" s="14" t="s">
        <v>4</v>
      </c>
    </row>
    <row r="5" spans="2:4" x14ac:dyDescent="0.25">
      <c r="B5" s="4" t="s">
        <v>1</v>
      </c>
      <c r="C5" s="1" t="s">
        <v>18</v>
      </c>
      <c r="D5" s="1">
        <v>147.5</v>
      </c>
    </row>
    <row r="6" spans="2:4" x14ac:dyDescent="0.25">
      <c r="B6" s="2"/>
      <c r="C6" s="1" t="s">
        <v>19</v>
      </c>
      <c r="D6" s="1">
        <v>58.2</v>
      </c>
    </row>
    <row r="7" spans="2:4" x14ac:dyDescent="0.25">
      <c r="B7" s="2"/>
      <c r="C7" s="1" t="s">
        <v>21</v>
      </c>
      <c r="D7" s="1">
        <v>178.4</v>
      </c>
    </row>
    <row r="8" spans="2:4" x14ac:dyDescent="0.25">
      <c r="B8" s="2"/>
      <c r="C8" s="1" t="s">
        <v>20</v>
      </c>
      <c r="D8" s="1">
        <v>7.9</v>
      </c>
    </row>
    <row r="9" spans="2:4" x14ac:dyDescent="0.25">
      <c r="B9" s="2"/>
      <c r="C9" s="1" t="s">
        <v>22</v>
      </c>
      <c r="D9" s="1">
        <v>0.2</v>
      </c>
    </row>
    <row r="10" spans="2:4" x14ac:dyDescent="0.25">
      <c r="B10" s="2"/>
      <c r="C10" s="1" t="s">
        <v>23</v>
      </c>
      <c r="D10" s="1">
        <v>30.8</v>
      </c>
    </row>
    <row r="11" spans="2:4" x14ac:dyDescent="0.25">
      <c r="B11" s="2"/>
      <c r="C11" s="1" t="s">
        <v>24</v>
      </c>
      <c r="D11" s="1">
        <v>0</v>
      </c>
    </row>
    <row r="12" spans="2:4" x14ac:dyDescent="0.25">
      <c r="B12" s="3"/>
      <c r="C12" s="14" t="s">
        <v>3</v>
      </c>
      <c r="D12" s="16">
        <f>SUM(D5:D11)</f>
        <v>423</v>
      </c>
    </row>
    <row r="13" spans="2:4" x14ac:dyDescent="0.25">
      <c r="B13" s="4" t="s">
        <v>5</v>
      </c>
      <c r="C13" s="1" t="s">
        <v>25</v>
      </c>
      <c r="D13" s="1">
        <v>82.6</v>
      </c>
    </row>
    <row r="14" spans="2:4" x14ac:dyDescent="0.25">
      <c r="B14" s="2"/>
      <c r="C14" s="1" t="s">
        <v>26</v>
      </c>
      <c r="D14" s="1">
        <v>15.1</v>
      </c>
    </row>
    <row r="15" spans="2:4" x14ac:dyDescent="0.25">
      <c r="B15" s="2"/>
      <c r="C15" s="1" t="s">
        <v>27</v>
      </c>
      <c r="D15" s="1">
        <v>8.4</v>
      </c>
    </row>
    <row r="16" spans="2:4" x14ac:dyDescent="0.25">
      <c r="B16" s="3"/>
      <c r="C16" s="14" t="s">
        <v>3</v>
      </c>
      <c r="D16" s="14">
        <f>SUM(D13:D15)</f>
        <v>106.1</v>
      </c>
    </row>
    <row r="17" spans="2:4" x14ac:dyDescent="0.25">
      <c r="B17" s="4" t="s">
        <v>6</v>
      </c>
      <c r="C17" s="5" t="s">
        <v>7</v>
      </c>
      <c r="D17" s="5">
        <v>10.3</v>
      </c>
    </row>
    <row r="18" spans="2:4" x14ac:dyDescent="0.25">
      <c r="B18" s="2"/>
      <c r="C18" s="6" t="s">
        <v>10</v>
      </c>
      <c r="D18" s="5">
        <v>43.6</v>
      </c>
    </row>
    <row r="19" spans="2:4" x14ac:dyDescent="0.25">
      <c r="B19" s="2"/>
      <c r="C19" s="7">
        <v>6</v>
      </c>
      <c r="D19" s="5">
        <v>38.1</v>
      </c>
    </row>
    <row r="20" spans="2:4" x14ac:dyDescent="0.25">
      <c r="B20" s="2"/>
      <c r="C20" s="7">
        <v>7</v>
      </c>
      <c r="D20" s="5">
        <v>76.5</v>
      </c>
    </row>
    <row r="21" spans="2:4" x14ac:dyDescent="0.25">
      <c r="B21" s="2"/>
      <c r="C21" s="1" t="s">
        <v>8</v>
      </c>
      <c r="D21" s="5">
        <v>1.9</v>
      </c>
    </row>
    <row r="22" spans="2:4" x14ac:dyDescent="0.25">
      <c r="B22" s="2"/>
      <c r="C22" s="1" t="s">
        <v>9</v>
      </c>
      <c r="D22" s="5">
        <v>34.700000000000003</v>
      </c>
    </row>
    <row r="23" spans="2:4" x14ac:dyDescent="0.25">
      <c r="B23" s="2"/>
      <c r="C23" s="1" t="s">
        <v>28</v>
      </c>
      <c r="D23" s="5">
        <v>88.4</v>
      </c>
    </row>
    <row r="24" spans="2:4" x14ac:dyDescent="0.25">
      <c r="B24" s="2"/>
      <c r="C24" s="1" t="s">
        <v>29</v>
      </c>
      <c r="D24" s="5">
        <v>0</v>
      </c>
    </row>
    <row r="25" spans="2:4" x14ac:dyDescent="0.25">
      <c r="B25" s="3"/>
      <c r="C25" s="14" t="s">
        <v>3</v>
      </c>
      <c r="D25" s="14">
        <f>SUM(D17:D24)</f>
        <v>293.5</v>
      </c>
    </row>
    <row r="26" spans="2:4" x14ac:dyDescent="0.25">
      <c r="B26" s="10" t="s">
        <v>11</v>
      </c>
      <c r="C26" s="1" t="s">
        <v>30</v>
      </c>
      <c r="D26" s="5">
        <v>67.3</v>
      </c>
    </row>
    <row r="27" spans="2:4" x14ac:dyDescent="0.25">
      <c r="B27" s="8"/>
      <c r="C27" s="1" t="s">
        <v>31</v>
      </c>
      <c r="D27" s="5">
        <v>0.3</v>
      </c>
    </row>
    <row r="28" spans="2:4" x14ac:dyDescent="0.25">
      <c r="B28" s="8"/>
      <c r="C28" s="1" t="s">
        <v>32</v>
      </c>
      <c r="D28" s="5">
        <v>20.3</v>
      </c>
    </row>
    <row r="29" spans="2:4" x14ac:dyDescent="0.25">
      <c r="B29" s="9"/>
      <c r="C29" s="14" t="s">
        <v>3</v>
      </c>
      <c r="D29" s="14">
        <f>SUM(D26:D28)</f>
        <v>87.899999999999991</v>
      </c>
    </row>
    <row r="30" spans="2:4" x14ac:dyDescent="0.25">
      <c r="B30" s="10" t="s">
        <v>12</v>
      </c>
      <c r="C30" s="1" t="s">
        <v>33</v>
      </c>
      <c r="D30" s="5">
        <v>4</v>
      </c>
    </row>
    <row r="31" spans="2:4" x14ac:dyDescent="0.25">
      <c r="B31" s="8"/>
      <c r="C31" s="1" t="s">
        <v>34</v>
      </c>
      <c r="D31" s="5">
        <v>9.4</v>
      </c>
    </row>
    <row r="32" spans="2:4" x14ac:dyDescent="0.25">
      <c r="B32" s="9"/>
      <c r="C32" s="14" t="s">
        <v>13</v>
      </c>
      <c r="D32" s="14">
        <f>SUM(D30:D31)</f>
        <v>13.4</v>
      </c>
    </row>
    <row r="33" spans="2:4" x14ac:dyDescent="0.25">
      <c r="B33" s="10" t="s">
        <v>16</v>
      </c>
      <c r="C33" s="1" t="s">
        <v>35</v>
      </c>
      <c r="D33" s="5">
        <v>49.2</v>
      </c>
    </row>
    <row r="34" spans="2:4" x14ac:dyDescent="0.25">
      <c r="B34" s="9"/>
      <c r="C34" s="14" t="s">
        <v>13</v>
      </c>
      <c r="D34" s="14">
        <v>49.2</v>
      </c>
    </row>
    <row r="35" spans="2:4" x14ac:dyDescent="0.25">
      <c r="B35" s="10" t="s">
        <v>14</v>
      </c>
      <c r="C35" s="1" t="s">
        <v>36</v>
      </c>
      <c r="D35" s="5">
        <v>2.5</v>
      </c>
    </row>
    <row r="36" spans="2:4" x14ac:dyDescent="0.25">
      <c r="B36" s="9"/>
      <c r="C36" s="14" t="s">
        <v>13</v>
      </c>
      <c r="D36" s="14">
        <v>2.5</v>
      </c>
    </row>
    <row r="37" spans="2:4" x14ac:dyDescent="0.25">
      <c r="B37" s="11" t="s">
        <v>15</v>
      </c>
      <c r="C37" s="12"/>
      <c r="D37" s="13">
        <f>D12+D16+D25+D29+D32+D34+D36</f>
        <v>975.6</v>
      </c>
    </row>
    <row r="38" spans="2:4" ht="79.5" customHeight="1" x14ac:dyDescent="0.25">
      <c r="B38" s="17" t="s">
        <v>37</v>
      </c>
      <c r="C38" s="18"/>
      <c r="D38" s="19"/>
    </row>
  </sheetData>
  <mergeCells count="1">
    <mergeCell ref="B38:D3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Alberta Energy Regulator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TW</dc:creator>
  <cp:lastModifiedBy>Maurya Braun (AEMERA)</cp:lastModifiedBy>
  <dcterms:created xsi:type="dcterms:W3CDTF">2014-05-02T21:06:16Z</dcterms:created>
  <dcterms:modified xsi:type="dcterms:W3CDTF">2014-05-08T15:39:03Z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-315407172</vt:i4>
  </property>
  <property fmtid="{D5CDD505-2E9C-101B-9397-08002B2CF9AE}" pid="3" name="_NewReviewCycle">
    <vt:lpwstr/>
  </property>
  <property fmtid="{D5CDD505-2E9C-101B-9397-08002B2CF9AE}" pid="4" name="_EmailSubject">
    <vt:lpwstr>Volumes of Tailings (FFT) Stored in Oil Sands Mine's Tailings Ponds</vt:lpwstr>
  </property>
  <property fmtid="{D5CDD505-2E9C-101B-9397-08002B2CF9AE}" pid="5" name="_AuthorEmail">
    <vt:lpwstr>Luis.Grilo@aer.ca</vt:lpwstr>
  </property>
  <property fmtid="{D5CDD505-2E9C-101B-9397-08002B2CF9AE}" pid="6" name="_AuthorEmailDisplayName">
    <vt:lpwstr>Luis Grilo</vt:lpwstr>
  </property>
  <property fmtid="{D5CDD505-2E9C-101B-9397-08002B2CF9AE}" pid="7" name="_PreviousAdHocReviewCycleID">
    <vt:i4>-1213340419</vt:i4>
  </property>
  <property fmtid="{D5CDD505-2E9C-101B-9397-08002B2CF9AE}" pid="8" name="_ReviewingToolsShownOnce">
    <vt:lpwstr/>
  </property>
</Properties>
</file>